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SK\Školení_2025\Podzim\Platy\"/>
    </mc:Choice>
  </mc:AlternateContent>
  <xr:revisionPtr revIDLastSave="0" documentId="13_ncr:1_{7829BC9E-A559-4C90-90EB-E36B52D74257}" xr6:coauthVersionLast="47" xr6:coauthVersionMax="47" xr10:uidLastSave="{00000000-0000-0000-0000-000000000000}"/>
  <bookViews>
    <workbookView xWindow="-20400" yWindow="-4700" windowWidth="19450" windowHeight="15910" xr2:uid="{00000000-000D-0000-FFFF-FFFF00000000}"/>
  </bookViews>
  <sheets>
    <sheet name="List1" sheetId="1" r:id="rId1"/>
  </sheets>
  <calcPr calcId="181029"/>
</workbook>
</file>

<file path=xl/calcChain.xml><?xml version="1.0" encoding="utf-8"?>
<calcChain xmlns="http://schemas.openxmlformats.org/spreadsheetml/2006/main">
  <c r="I10" i="1" l="1"/>
  <c r="I9" i="1"/>
  <c r="J9" i="1" s="1"/>
  <c r="I8" i="1"/>
  <c r="I7" i="1"/>
  <c r="J7" i="1" s="1"/>
  <c r="I6" i="1"/>
  <c r="I5" i="1"/>
  <c r="I11" i="1" l="1"/>
  <c r="J6" i="1"/>
  <c r="K6" i="1" s="1"/>
  <c r="K9" i="1"/>
  <c r="K7" i="1"/>
  <c r="J10" i="1"/>
  <c r="K10" i="1" s="1"/>
  <c r="J5" i="1"/>
  <c r="J8" i="1"/>
  <c r="K8" i="1" s="1"/>
  <c r="J11" i="1" l="1"/>
  <c r="K5" i="1"/>
  <c r="K11" i="1" s="1"/>
</calcChain>
</file>

<file path=xl/sharedStrings.xml><?xml version="1.0" encoding="utf-8"?>
<sst xmlns="http://schemas.openxmlformats.org/spreadsheetml/2006/main" count="25" uniqueCount="23">
  <si>
    <t>Pozice</t>
  </si>
  <si>
    <t>Platová třída</t>
  </si>
  <si>
    <t>Platový stupeň</t>
  </si>
  <si>
    <t>Tarifní plat (Kč)</t>
  </si>
  <si>
    <t>Příplatky z plat. výměru</t>
  </si>
  <si>
    <t>Skupina prací</t>
  </si>
  <si>
    <t>Zaručený plat (Kč)</t>
  </si>
  <si>
    <t>Doplatek (Kč)</t>
  </si>
  <si>
    <t>Celkové mzdové náklady (Kč)</t>
  </si>
  <si>
    <t>Uklízečka</t>
  </si>
  <si>
    <t>1. skupina</t>
  </si>
  <si>
    <t>Pracovnice provozu kuchyně</t>
  </si>
  <si>
    <t>2. skupina</t>
  </si>
  <si>
    <t>Pomocná kuchařka</t>
  </si>
  <si>
    <t>Kuchařka</t>
  </si>
  <si>
    <t>3. skupina</t>
  </si>
  <si>
    <t>Vedoucí školní jídelny</t>
  </si>
  <si>
    <t>Ekonom</t>
  </si>
  <si>
    <t>4. skupina</t>
  </si>
  <si>
    <t>CELKEM</t>
  </si>
  <si>
    <t>Odvody (Kč)</t>
  </si>
  <si>
    <t>* Příklad nominálu rozpočtové tabulky – nepedagogické pozice (2025)</t>
  </si>
  <si>
    <t>* Příklady jsou zvoleny ve variantě "plného úvazku" zaměstnance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</si>
</sst>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vertical="center"/>
    </xf>
    <xf numFmtId="0" fontId="0" fillId="3" borderId="1" xfId="0" applyFill="1" applyBorder="1"/>
    <xf numFmtId="0" fontId="1" fillId="3" borderId="1" xfId="0" applyFont="1" applyFill="1" applyBorder="1" applyAlignment="1">
      <alignment horizontal="center" vertical="center" wrapText="1"/>
    </xf>
    <xf numFmtId="3" fontId="0" fillId="3" borderId="1" xfId="0" applyNumberFormat="1" applyFill="1" applyBorder="1" applyAlignment="1">
      <alignment horizontal="right" vertical="center" wrapText="1"/>
    </xf>
    <xf numFmtId="3" fontId="1" fillId="3" borderId="1" xfId="0" applyNumberFormat="1" applyFont="1" applyFill="1" applyBorder="1"/>
    <xf numFmtId="0" fontId="1" fillId="3" borderId="1" xfId="0" applyFont="1" applyFill="1" applyBorder="1"/>
    <xf numFmtId="0" fontId="0" fillId="3" borderId="1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13"/>
  <sheetViews>
    <sheetView tabSelected="1" workbookViewId="0">
      <selection activeCell="B15" sqref="B15"/>
    </sheetView>
  </sheetViews>
  <sheetFormatPr defaultRowHeight="14.5" x14ac:dyDescent="0.35"/>
  <cols>
    <col min="2" max="2" width="20.1796875" customWidth="1"/>
    <col min="3" max="3" width="8.90625" customWidth="1"/>
    <col min="5" max="5" width="9.81640625" customWidth="1"/>
    <col min="6" max="6" width="11.36328125" customWidth="1"/>
    <col min="7" max="7" width="10.7265625" customWidth="1"/>
    <col min="9" max="9" width="11.1796875" bestFit="1" customWidth="1"/>
    <col min="10" max="10" width="11.36328125" customWidth="1"/>
    <col min="11" max="11" width="10.54296875" customWidth="1"/>
  </cols>
  <sheetData>
    <row r="2" spans="2:11" ht="17.5" customHeight="1" x14ac:dyDescent="0.35">
      <c r="B2" s="7" t="s">
        <v>21</v>
      </c>
      <c r="C2" s="8"/>
      <c r="D2" s="8"/>
      <c r="E2" s="8"/>
      <c r="F2" s="8"/>
      <c r="G2" s="8"/>
      <c r="H2" s="8"/>
      <c r="I2" s="8"/>
      <c r="J2" s="8"/>
      <c r="K2" s="8"/>
    </row>
    <row r="3" spans="2:11" x14ac:dyDescent="0.35">
      <c r="B3" s="1"/>
      <c r="C3" s="1"/>
      <c r="D3" s="1"/>
      <c r="E3" s="1"/>
      <c r="F3" s="1"/>
      <c r="G3" s="1"/>
      <c r="H3" s="1"/>
      <c r="I3" s="1"/>
      <c r="J3" s="1"/>
      <c r="K3" s="8"/>
    </row>
    <row r="4" spans="2:11" ht="58" customHeight="1" x14ac:dyDescent="0.3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20</v>
      </c>
      <c r="K4" s="9" t="s">
        <v>8</v>
      </c>
    </row>
    <row r="5" spans="2:11" x14ac:dyDescent="0.35">
      <c r="B5" s="3" t="s">
        <v>9</v>
      </c>
      <c r="C5" s="3">
        <v>2</v>
      </c>
      <c r="D5" s="3">
        <v>12</v>
      </c>
      <c r="E5" s="4">
        <v>20180</v>
      </c>
      <c r="F5" s="4">
        <v>0</v>
      </c>
      <c r="G5" s="5" t="s">
        <v>10</v>
      </c>
      <c r="H5" s="4">
        <v>20800</v>
      </c>
      <c r="I5" s="6">
        <f t="shared" ref="I5:I10" si="0">MAX(H5-(E5+F5),0)</f>
        <v>620</v>
      </c>
      <c r="J5" s="4">
        <f t="shared" ref="J5:J10" si="1">ROUND((E5+F5+I5)*0.338,0)</f>
        <v>7030</v>
      </c>
      <c r="K5" s="10">
        <f t="shared" ref="K5:K10" si="2">ROUND((E5+F5+I5)+J5,0)</f>
        <v>27830</v>
      </c>
    </row>
    <row r="6" spans="2:11" ht="29" customHeight="1" x14ac:dyDescent="0.35">
      <c r="B6" s="3" t="s">
        <v>11</v>
      </c>
      <c r="C6" s="3">
        <v>4</v>
      </c>
      <c r="D6" s="3">
        <v>6</v>
      </c>
      <c r="E6" s="4">
        <v>19140</v>
      </c>
      <c r="F6" s="4">
        <v>200</v>
      </c>
      <c r="G6" s="5" t="s">
        <v>12</v>
      </c>
      <c r="H6" s="4">
        <v>24960</v>
      </c>
      <c r="I6" s="6">
        <f t="shared" si="0"/>
        <v>5620</v>
      </c>
      <c r="J6" s="4">
        <f t="shared" si="1"/>
        <v>8436</v>
      </c>
      <c r="K6" s="10">
        <f t="shared" si="2"/>
        <v>33396</v>
      </c>
    </row>
    <row r="7" spans="2:11" x14ac:dyDescent="0.35">
      <c r="B7" s="3" t="s">
        <v>13</v>
      </c>
      <c r="C7" s="3">
        <v>5</v>
      </c>
      <c r="D7" s="3">
        <v>7</v>
      </c>
      <c r="E7" s="4">
        <v>21170</v>
      </c>
      <c r="F7" s="4">
        <v>500</v>
      </c>
      <c r="G7" s="5" t="s">
        <v>12</v>
      </c>
      <c r="H7" s="4">
        <v>24960</v>
      </c>
      <c r="I7" s="6">
        <f t="shared" si="0"/>
        <v>3290</v>
      </c>
      <c r="J7" s="4">
        <f t="shared" si="1"/>
        <v>8436</v>
      </c>
      <c r="K7" s="10">
        <f t="shared" si="2"/>
        <v>33396</v>
      </c>
    </row>
    <row r="8" spans="2:11" x14ac:dyDescent="0.35">
      <c r="B8" s="3" t="s">
        <v>14</v>
      </c>
      <c r="C8" s="3">
        <v>6</v>
      </c>
      <c r="D8" s="3">
        <v>2</v>
      </c>
      <c r="E8" s="4">
        <v>19370</v>
      </c>
      <c r="F8" s="4">
        <v>1000</v>
      </c>
      <c r="G8" s="5" t="s">
        <v>15</v>
      </c>
      <c r="H8" s="4">
        <v>29120</v>
      </c>
      <c r="I8" s="6">
        <f t="shared" si="0"/>
        <v>8750</v>
      </c>
      <c r="J8" s="4">
        <f t="shared" si="1"/>
        <v>9843</v>
      </c>
      <c r="K8" s="10">
        <f t="shared" si="2"/>
        <v>38963</v>
      </c>
    </row>
    <row r="9" spans="2:11" x14ac:dyDescent="0.35">
      <c r="B9" s="3" t="s">
        <v>16</v>
      </c>
      <c r="C9" s="3">
        <v>8</v>
      </c>
      <c r="D9" s="3">
        <v>4</v>
      </c>
      <c r="E9" s="4">
        <v>23730</v>
      </c>
      <c r="F9" s="4">
        <v>1500</v>
      </c>
      <c r="G9" s="5" t="s">
        <v>15</v>
      </c>
      <c r="H9" s="4">
        <v>29120</v>
      </c>
      <c r="I9" s="6">
        <f t="shared" si="0"/>
        <v>3890</v>
      </c>
      <c r="J9" s="4">
        <f t="shared" si="1"/>
        <v>9843</v>
      </c>
      <c r="K9" s="10">
        <f t="shared" si="2"/>
        <v>38963</v>
      </c>
    </row>
    <row r="10" spans="2:11" x14ac:dyDescent="0.35">
      <c r="B10" s="3" t="s">
        <v>17</v>
      </c>
      <c r="C10" s="3">
        <v>10</v>
      </c>
      <c r="D10" s="3">
        <v>2</v>
      </c>
      <c r="E10" s="4">
        <v>25620</v>
      </c>
      <c r="F10" s="4">
        <v>3000</v>
      </c>
      <c r="G10" s="5" t="s">
        <v>18</v>
      </c>
      <c r="H10" s="4">
        <v>33280</v>
      </c>
      <c r="I10" s="6">
        <f t="shared" si="0"/>
        <v>4660</v>
      </c>
      <c r="J10" s="4">
        <f t="shared" si="1"/>
        <v>11249</v>
      </c>
      <c r="K10" s="10">
        <f t="shared" si="2"/>
        <v>44529</v>
      </c>
    </row>
    <row r="11" spans="2:11" x14ac:dyDescent="0.35">
      <c r="B11" s="12" t="s">
        <v>19</v>
      </c>
      <c r="C11" s="12"/>
      <c r="D11" s="12"/>
      <c r="E11" s="11"/>
      <c r="F11" s="11"/>
      <c r="G11" s="12"/>
      <c r="H11" s="11"/>
      <c r="I11" s="11">
        <f>SUM(I5:I10)</f>
        <v>26830</v>
      </c>
      <c r="J11" s="11">
        <f>SUM(J5:J10)</f>
        <v>54837</v>
      </c>
      <c r="K11" s="11">
        <f>SUM(K5:K10)</f>
        <v>217077</v>
      </c>
    </row>
    <row r="13" spans="2:11" x14ac:dyDescent="0.35">
      <c r="B13" s="13" t="s">
        <v>22</v>
      </c>
      <c r="C13" s="8"/>
      <c r="D13" s="8"/>
      <c r="E13" s="8"/>
      <c r="F13" s="8"/>
      <c r="G13" s="8"/>
      <c r="H13" s="8"/>
      <c r="I13" s="8"/>
      <c r="J13" s="8"/>
      <c r="K13" s="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Adamík</dc:creator>
  <cp:lastModifiedBy>Aleš Adamík</cp:lastModifiedBy>
  <dcterms:created xsi:type="dcterms:W3CDTF">2025-09-24T09:39:02Z</dcterms:created>
  <dcterms:modified xsi:type="dcterms:W3CDTF">2025-09-24T18:17:13Z</dcterms:modified>
</cp:coreProperties>
</file>